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80" windowHeight="12375"/>
  </bookViews>
  <sheets>
    <sheet name="附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<sst xmlns="http://schemas.openxmlformats.org/spreadsheetml/2006/main" count="24" uniqueCount="24">
  <si>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义乌市机关事业单位2025年编外聘用人员公开招聘（20250202）总成绩及入围体检人员名单</t>
  </si>
  <si>
    <t>序号</t>
  </si>
  <si>
    <t>用工单位</t>
  </si>
  <si>
    <t>岗位编号</t>
  </si>
  <si>
    <t>招聘岗位</t>
  </si>
  <si>
    <t>姓名</t>
  </si>
  <si>
    <t>身份证号</t>
  </si>
  <si>
    <t>实操测试成绩</t>
  </si>
  <si>
    <t>实操测试折合成绩（40%）</t>
  </si>
  <si>
    <t>面试成绩</t>
  </si>
  <si>
    <t>面试折合成绩（60%）</t>
  </si>
  <si>
    <t>总成绩</t>
  </si>
  <si>
    <t>是否入围体检</t>
  </si>
  <si>
    <t>义乌市机关后勤服务中心</t>
  </si>
  <si>
    <t>001</t>
  </si>
  <si>
    <t>驾驶员</t>
  </si>
  <si>
    <t>吴荣飞</t>
  </si>
  <si>
    <t>330782********5018</t>
  </si>
  <si>
    <t>入围体检</t>
  </si>
  <si>
    <t>楼都君</t>
  </si>
  <si>
    <t>330782********1913</t>
  </si>
  <si>
    <t>朱恒谦</t>
  </si>
  <si>
    <t>330782********6016</t>
  </si>
  <si>
    <t>注意：总成绩=实操测试成绩×40%+面试成绩×60%。计算总成绩时保留两位小数,若总成绩相等，以面试成绩高的排位在前。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</si>
</sst>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  <numFmt numFmtId="178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20"/>
      <color theme="1"/>
      <name val="方正公文小标宋"/>
      <charset val="134"/>
    </font>
    <font>
      <sz val="12"/>
      <color rgb="FF000000"/>
      <name val="方正仿宋_GB2312"/>
      <charset val="134"/>
    </font>
    <font>
      <sz val="12"/>
      <color theme="1" tint="0.05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F11" sqref="F11"/>
    </sheetView>
  </sheetViews>
  <sheetFormatPr defaultColWidth="9" defaultRowHeight="25" customHeight="1" outlineLevelRow="5"/>
  <cols>
    <col min="1" max="1" width="7.625" customWidth="1"/>
    <col min="2" max="2" width="20.5" style="3" customWidth="1"/>
    <col min="4" max="4" width="12.625" customWidth="1"/>
    <col min="6" max="6" width="22.6333333333333" customWidth="1"/>
    <col min="7" max="7" width="14.625" style="4" customWidth="1"/>
    <col min="8" max="8" width="23.125" customWidth="1"/>
    <col min="9" max="9" width="9.875" customWidth="1"/>
    <col min="10" max="10" width="23.125" customWidth="1"/>
    <col min="12" max="12" width="14.625" customWidth="1"/>
  </cols>
  <sheetData>
    <row r="1" s="1" customFormat="1" ht="42" customHeight="1" spans="1:12">
      <c r="A1" s="5" t="s">
        <v>0</v>
      </c>
      <c r="B1" s="5"/>
      <c r="C1" s="6"/>
      <c r="D1" s="6"/>
      <c r="E1" s="6"/>
      <c r="F1" s="6"/>
      <c r="G1" s="7"/>
      <c r="H1" s="6"/>
      <c r="I1" s="25"/>
      <c r="J1" s="6"/>
      <c r="K1" s="6"/>
      <c r="L1" s="6"/>
    </row>
    <row r="2" s="2" customFormat="1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26" t="s">
        <v>9</v>
      </c>
      <c r="J2" s="26" t="s">
        <v>10</v>
      </c>
      <c r="K2" s="13" t="s">
        <v>11</v>
      </c>
      <c r="L2" s="10" t="s">
        <v>12</v>
      </c>
    </row>
    <row r="3" customHeight="1" spans="1:12">
      <c r="A3" s="14">
        <v>1</v>
      </c>
      <c r="B3" s="15" t="s">
        <v>13</v>
      </c>
      <c r="C3" s="16" t="s">
        <v>14</v>
      </c>
      <c r="D3" s="16" t="s">
        <v>15</v>
      </c>
      <c r="E3" s="17" t="s">
        <v>16</v>
      </c>
      <c r="F3" s="17" t="s">
        <v>17</v>
      </c>
      <c r="G3" s="18">
        <v>80</v>
      </c>
      <c r="H3" s="19">
        <f>G3*0.4</f>
        <v>32</v>
      </c>
      <c r="I3" s="19">
        <v>77.33</v>
      </c>
      <c r="J3" s="19">
        <f>I3*0.6</f>
        <v>46.398</v>
      </c>
      <c r="K3" s="19">
        <f>H3+J3</f>
        <v>78.398</v>
      </c>
      <c r="L3" s="19" t="s">
        <v>18</v>
      </c>
    </row>
    <row r="4" customHeight="1" spans="1:12">
      <c r="A4" s="14">
        <v>2</v>
      </c>
      <c r="B4" s="20"/>
      <c r="C4" s="21"/>
      <c r="D4" s="21"/>
      <c r="E4" s="17" t="s">
        <v>19</v>
      </c>
      <c r="F4" s="17" t="s">
        <v>20</v>
      </c>
      <c r="G4" s="18">
        <v>75.83</v>
      </c>
      <c r="H4" s="19">
        <f>G4*0.4</f>
        <v>30.332</v>
      </c>
      <c r="I4" s="19">
        <v>76.66</v>
      </c>
      <c r="J4" s="19">
        <f>I4*0.6</f>
        <v>45.996</v>
      </c>
      <c r="K4" s="19">
        <f>H4+J4</f>
        <v>76.328</v>
      </c>
      <c r="L4" s="19"/>
    </row>
    <row r="5" customHeight="1" spans="1:12">
      <c r="A5" s="14">
        <v>3</v>
      </c>
      <c r="B5" s="22"/>
      <c r="C5" s="23"/>
      <c r="D5" s="23"/>
      <c r="E5" s="17" t="s">
        <v>21</v>
      </c>
      <c r="F5" s="17" t="s">
        <v>22</v>
      </c>
      <c r="G5" s="18">
        <v>76</v>
      </c>
      <c r="H5" s="19">
        <f>G5*0.4</f>
        <v>30.4</v>
      </c>
      <c r="I5" s="19">
        <v>76.33</v>
      </c>
      <c r="J5" s="19">
        <f>I5*0.6</f>
        <v>45.798</v>
      </c>
      <c r="K5" s="19">
        <f>H5+J5</f>
        <v>76.198</v>
      </c>
      <c r="L5" s="19"/>
    </row>
    <row r="6" customHeight="1" spans="1:12">
      <c r="A6" s="24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</sheetData>
  <mergeCells count="4">
    <mergeCell ref="A1:L1"/>
    <mergeCell ref="B3:B5"/>
    <mergeCell ref="C3:C5"/>
    <mergeCell ref="D3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赵舒敏</cp:lastModifiedBy>
  <dcterms:created xsi:type="dcterms:W3CDTF">2024-06-09T07:09:00Z</dcterms:created>
  <dcterms:modified xsi:type="dcterms:W3CDTF">2025-04-16T02:35:05Z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3D9961AA8B8F43A4B3C7DAED44FDD7D5_13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